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workbookProtection workbookPassword="E8FD" lockStructure="1"/>
  <bookViews>
    <workbookView xWindow="-12" yWindow="-12" windowWidth="12504" windowHeight="4704" tabRatio="578"/>
  </bookViews>
  <sheets>
    <sheet name="Fragebogen" sheetId="41" r:id="rId1"/>
    <sheet name="Auswertung" sheetId="42" r:id="rId2"/>
    <sheet name="Berechnung" sheetId="40" state="hidden" r:id="rId3"/>
    <sheet name="Fragenaufstellung" sheetId="36" state="hidden" r:id="rId4"/>
    <sheet name="Liste der Aspekte" sheetId="38" state="hidden" r:id="rId5"/>
  </sheets>
  <definedNames>
    <definedName name="_xlnm.Print_Titles" localSheetId="3">Fragenaufstellung!#REF!</definedName>
    <definedName name="_xlnm.Print_Titles" localSheetId="4">'Liste der Aspekte'!#REF!</definedName>
  </definedNames>
  <calcPr calcId="145621"/>
</workbook>
</file>

<file path=xl/calcChain.xml><?xml version="1.0" encoding="utf-8"?>
<calcChain xmlns="http://schemas.openxmlformats.org/spreadsheetml/2006/main">
  <c r="X17" i="40" l="1"/>
  <c r="O5" i="40"/>
  <c r="P5" i="40"/>
  <c r="Q5" i="40"/>
  <c r="R5" i="40"/>
  <c r="S5" i="40"/>
  <c r="T5" i="40"/>
  <c r="O8" i="40"/>
  <c r="P8" i="40"/>
  <c r="Q8" i="40"/>
  <c r="R8" i="40"/>
  <c r="S8" i="40"/>
  <c r="T8" i="40"/>
  <c r="O11" i="40"/>
  <c r="P11" i="40"/>
  <c r="Q11" i="40"/>
  <c r="R11" i="40"/>
  <c r="S11" i="40"/>
  <c r="T11" i="40"/>
  <c r="O14" i="40"/>
  <c r="P14" i="40"/>
  <c r="Q14" i="40"/>
  <c r="R14" i="40"/>
  <c r="S14" i="40"/>
  <c r="T14" i="40"/>
  <c r="D3" i="40"/>
  <c r="P3" i="40" s="1"/>
  <c r="E3" i="40"/>
  <c r="Q3" i="40" s="1"/>
  <c r="F3" i="40"/>
  <c r="R3" i="40" s="1"/>
  <c r="G3" i="40"/>
  <c r="S3" i="40" s="1"/>
  <c r="H3" i="40"/>
  <c r="T3" i="40" s="1"/>
  <c r="D4" i="40"/>
  <c r="P4" i="40" s="1"/>
  <c r="E4" i="40"/>
  <c r="Q4" i="40" s="1"/>
  <c r="F4" i="40"/>
  <c r="R4" i="40" s="1"/>
  <c r="G4" i="40"/>
  <c r="S4" i="40" s="1"/>
  <c r="H4" i="40"/>
  <c r="T4" i="40" s="1"/>
  <c r="D6" i="40"/>
  <c r="P6" i="40" s="1"/>
  <c r="E6" i="40"/>
  <c r="Q6" i="40" s="1"/>
  <c r="F6" i="40"/>
  <c r="R6" i="40" s="1"/>
  <c r="G6" i="40"/>
  <c r="S6" i="40" s="1"/>
  <c r="H6" i="40"/>
  <c r="T6" i="40" s="1"/>
  <c r="D7" i="40"/>
  <c r="P7" i="40" s="1"/>
  <c r="E7" i="40"/>
  <c r="Q7" i="40" s="1"/>
  <c r="F7" i="40"/>
  <c r="R7" i="40" s="1"/>
  <c r="G7" i="40"/>
  <c r="S7" i="40" s="1"/>
  <c r="H7" i="40"/>
  <c r="T7" i="40" s="1"/>
  <c r="D9" i="40"/>
  <c r="P9" i="40" s="1"/>
  <c r="E9" i="40"/>
  <c r="Q9" i="40" s="1"/>
  <c r="F9" i="40"/>
  <c r="R9" i="40" s="1"/>
  <c r="G9" i="40"/>
  <c r="S9" i="40" s="1"/>
  <c r="H9" i="40"/>
  <c r="T9" i="40" s="1"/>
  <c r="D10" i="40"/>
  <c r="P10" i="40" s="1"/>
  <c r="E10" i="40"/>
  <c r="Q10" i="40" s="1"/>
  <c r="F10" i="40"/>
  <c r="R10" i="40" s="1"/>
  <c r="G10" i="40"/>
  <c r="S10" i="40" s="1"/>
  <c r="H10" i="40"/>
  <c r="T10" i="40" s="1"/>
  <c r="D12" i="40"/>
  <c r="P12" i="40" s="1"/>
  <c r="E12" i="40"/>
  <c r="Q12" i="40" s="1"/>
  <c r="F12" i="40"/>
  <c r="R12" i="40" s="1"/>
  <c r="G12" i="40"/>
  <c r="S12" i="40" s="1"/>
  <c r="H12" i="40"/>
  <c r="T12" i="40" s="1"/>
  <c r="D13" i="40"/>
  <c r="P13" i="40" s="1"/>
  <c r="E13" i="40"/>
  <c r="Q13" i="40" s="1"/>
  <c r="F13" i="40"/>
  <c r="R13" i="40" s="1"/>
  <c r="G13" i="40"/>
  <c r="S13" i="40" s="1"/>
  <c r="H13" i="40"/>
  <c r="T13" i="40" s="1"/>
  <c r="D15" i="40"/>
  <c r="P15" i="40" s="1"/>
  <c r="E15" i="40"/>
  <c r="Q15" i="40" s="1"/>
  <c r="F15" i="40"/>
  <c r="R15" i="40" s="1"/>
  <c r="G15" i="40"/>
  <c r="S15" i="40" s="1"/>
  <c r="H15" i="40"/>
  <c r="T15" i="40" s="1"/>
  <c r="D16" i="40"/>
  <c r="P16" i="40" s="1"/>
  <c r="E16" i="40"/>
  <c r="Q16" i="40" s="1"/>
  <c r="F16" i="40"/>
  <c r="R16" i="40" s="1"/>
  <c r="G16" i="40"/>
  <c r="S16" i="40" s="1"/>
  <c r="H16" i="40"/>
  <c r="T16" i="40" s="1"/>
  <c r="C16" i="40"/>
  <c r="O16" i="40" s="1"/>
  <c r="C15" i="40"/>
  <c r="O15" i="40" s="1"/>
  <c r="C13" i="40"/>
  <c r="O13" i="40" s="1"/>
  <c r="C12" i="40"/>
  <c r="O12" i="40" s="1"/>
  <c r="C10" i="40"/>
  <c r="O10" i="40" s="1"/>
  <c r="C9" i="40"/>
  <c r="O9" i="40" s="1"/>
  <c r="C7" i="40"/>
  <c r="O7" i="40" s="1"/>
  <c r="C6" i="40"/>
  <c r="O6" i="40" s="1"/>
  <c r="C4" i="40"/>
  <c r="O4" i="40" s="1"/>
  <c r="C3" i="40"/>
  <c r="O3" i="40" s="1"/>
  <c r="U14" i="40" l="1"/>
  <c r="U8" i="40"/>
  <c r="U11" i="40"/>
  <c r="U5" i="40"/>
  <c r="U7" i="40"/>
  <c r="U13" i="40"/>
  <c r="U12" i="40"/>
  <c r="U6" i="40"/>
  <c r="U3" i="40"/>
  <c r="U9" i="40"/>
  <c r="U15" i="40"/>
  <c r="U16" i="40"/>
  <c r="U10" i="40"/>
  <c r="U4" i="40"/>
  <c r="V8" i="40" l="1"/>
  <c r="W8" i="40" s="1"/>
  <c r="B8" i="42" s="1"/>
  <c r="V5" i="40"/>
  <c r="W5" i="40" s="1"/>
  <c r="B7" i="42" s="1"/>
  <c r="V14" i="40"/>
  <c r="W14" i="40" s="1"/>
  <c r="B10" i="42" s="1"/>
  <c r="V11" i="40"/>
  <c r="W11" i="40" s="1"/>
  <c r="B9" i="42" s="1"/>
  <c r="V2" i="40"/>
  <c r="W2" i="40" s="1"/>
  <c r="B6" i="42" s="1"/>
  <c r="V17" i="40" l="1"/>
  <c r="W17" i="40" s="1"/>
  <c r="B11" i="42" s="1"/>
  <c r="B16" i="40"/>
  <c r="B15" i="40"/>
  <c r="B14" i="40"/>
  <c r="X14" i="40" s="1"/>
  <c r="A10" i="42" s="1"/>
  <c r="B13" i="40"/>
  <c r="B12" i="40"/>
  <c r="B11" i="40"/>
  <c r="X11" i="40" s="1"/>
  <c r="A9" i="42" s="1"/>
  <c r="B10" i="40"/>
  <c r="B9" i="40"/>
  <c r="B8" i="40"/>
  <c r="X8" i="40" s="1"/>
  <c r="A8" i="42" s="1"/>
  <c r="B7" i="40"/>
  <c r="B6" i="40"/>
  <c r="B5" i="40"/>
  <c r="X5" i="40" s="1"/>
  <c r="A7" i="42" s="1"/>
  <c r="B4" i="40"/>
  <c r="B3" i="40"/>
  <c r="B2" i="40"/>
  <c r="X2" i="40" s="1"/>
  <c r="A6" i="42" s="1"/>
  <c r="A15" i="41"/>
  <c r="A14" i="41"/>
  <c r="A13" i="41"/>
  <c r="A12" i="41"/>
  <c r="A11" i="41"/>
  <c r="A10" i="41"/>
  <c r="A9" i="41"/>
  <c r="A8" i="41"/>
  <c r="A7" i="41"/>
  <c r="A6" i="41"/>
  <c r="B37" i="36"/>
  <c r="B31" i="36"/>
  <c r="B25" i="36"/>
  <c r="B19" i="36"/>
  <c r="B13" i="36"/>
</calcChain>
</file>

<file path=xl/sharedStrings.xml><?xml version="1.0" encoding="utf-8"?>
<sst xmlns="http://schemas.openxmlformats.org/spreadsheetml/2006/main" count="119" uniqueCount="81">
  <si>
    <t>Fragen</t>
  </si>
  <si>
    <t>www.ThinkSimple.de</t>
  </si>
  <si>
    <t>Position</t>
  </si>
  <si>
    <t>Alter</t>
  </si>
  <si>
    <t>Führungskraft</t>
  </si>
  <si>
    <t>Geschlecht</t>
  </si>
  <si>
    <t>Mann</t>
  </si>
  <si>
    <t>Frau</t>
  </si>
  <si>
    <t>&lt;--35</t>
  </si>
  <si>
    <t>36--&gt;</t>
  </si>
  <si>
    <t>zutreffendes mit 1 antworten</t>
  </si>
  <si>
    <t>Unternehmer</t>
  </si>
  <si>
    <t>Selbständige</t>
  </si>
  <si>
    <t>Auswertung</t>
  </si>
  <si>
    <t>qualititative</t>
  </si>
  <si>
    <t>quantitative</t>
  </si>
  <si>
    <t>Skala</t>
  </si>
  <si>
    <t>Projekt-mitarbeiter</t>
  </si>
  <si>
    <t>Starke Zustimmung</t>
  </si>
  <si>
    <t>Zustimmung</t>
  </si>
  <si>
    <t>Eher Zustimmung</t>
  </si>
  <si>
    <t>Starke Ablehnung</t>
  </si>
  <si>
    <t>Ablehnung</t>
  </si>
  <si>
    <t>Eher Ablehnung</t>
  </si>
  <si>
    <t>zutreffendes mit 1 beantworten</t>
  </si>
  <si>
    <t>Sachbearbeiter</t>
  </si>
  <si>
    <t xml:space="preserve"> --- Ende ---</t>
  </si>
  <si>
    <t xml:space="preserve">
Fragebogen "Arbeitsstruktur"</t>
  </si>
  <si>
    <t>#</t>
  </si>
  <si>
    <t>#1</t>
  </si>
  <si>
    <t>#2</t>
  </si>
  <si>
    <t>#3</t>
  </si>
  <si>
    <t>#4</t>
  </si>
  <si>
    <t>#5</t>
  </si>
  <si>
    <t>Aspektenbezeichnung</t>
  </si>
  <si>
    <t>Konzeption</t>
  </si>
  <si>
    <t>Planung</t>
  </si>
  <si>
    <t>Chaos</t>
  </si>
  <si>
    <t>Ordnung</t>
  </si>
  <si>
    <t>Selbstorganisation</t>
  </si>
  <si>
    <t>Vor Beginn einer jeden Aufgabe habe ich hierfür ein klares Konzept</t>
  </si>
  <si>
    <t>Ich weiß selten, welche Aufgaben für morgen anstehen</t>
  </si>
  <si>
    <t>Mich stört das Chaos meiner Kollegen / Kunden</t>
  </si>
  <si>
    <t>Ich nutze selten meiner kreativen Phasen außerhalb der Arbeitszeit</t>
  </si>
  <si>
    <t>Sehr gut</t>
  </si>
  <si>
    <t>100 - 80</t>
  </si>
  <si>
    <t xml:space="preserve">Gut </t>
  </si>
  <si>
    <t>79 - 51</t>
  </si>
  <si>
    <t>50 - 20</t>
  </si>
  <si>
    <t>Ausbau-fähig</t>
  </si>
  <si>
    <t>#6</t>
  </si>
  <si>
    <t>#7</t>
  </si>
  <si>
    <t>#8</t>
  </si>
  <si>
    <t>#9</t>
  </si>
  <si>
    <t>#10</t>
  </si>
  <si>
    <t>Ich werde häufig daran erinnert, ich muss noch bestimmte Aufgaben erledigen</t>
  </si>
  <si>
    <t>Ich muss selten Vorgänge im Rechner oder im Schreibtisch suchen</t>
  </si>
  <si>
    <t>Ich habe klar definierte Kriterien zur Priorisierung meiner Aufgaben</t>
  </si>
  <si>
    <t>Fragebogen für Arbeitsstruktur</t>
  </si>
  <si>
    <t xml:space="preserve">Autor: Karl de Molina </t>
  </si>
  <si>
    <t>www.ThinkSimple.de/deMolina</t>
  </si>
  <si>
    <t>Faktoren</t>
  </si>
  <si>
    <t>Punktezahl</t>
  </si>
  <si>
    <t>Ergebnisse</t>
  </si>
  <si>
    <t>Summe</t>
  </si>
  <si>
    <t>zutreffendes mit 1 einmal pro Frage beantworten</t>
  </si>
  <si>
    <t>Mich lenkt die Unordnung Anderer von meiner Arbeit ab</t>
  </si>
  <si>
    <t>Ich behalte ich bei jeder Aufgabe die verfügbare Zeit im Auge</t>
  </si>
  <si>
    <t>Ich stelle täglich eine Liste mit den anstehenden Aufgaben?</t>
  </si>
  <si>
    <t>Gesamtergebnis</t>
  </si>
  <si>
    <t>Bewertung</t>
  </si>
  <si>
    <t>Die Ergebnisse liegen in der Mappe Auswertung für Sie bereit --&gt; Auswertung</t>
  </si>
  <si>
    <t>Prozent</t>
  </si>
  <si>
    <t>Ausgezeichnet</t>
  </si>
  <si>
    <t>Gut</t>
  </si>
  <si>
    <t>Ausbaufähig</t>
  </si>
  <si>
    <t>Auswertung für Arbeitsstruktur</t>
  </si>
  <si>
    <t>100-80%</t>
  </si>
  <si>
    <t>79-50%</t>
  </si>
  <si>
    <t>49-10%</t>
  </si>
  <si>
    <t>Weitere Fragebögen unter www.ThinkSimple.de/Frageboegen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</si>
</sst>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2"/>
      <name val="AvantGarGotItcL"/>
    </font>
    <font>
      <b/>
      <sz val="12"/>
      <name val="Verdana"/>
      <family val="2"/>
    </font>
    <font>
      <sz val="12"/>
      <name val="Verdana"/>
      <family val="2"/>
    </font>
    <font>
      <u/>
      <sz val="9"/>
      <color indexed="12"/>
      <name val="AvantGarGotItcL"/>
    </font>
    <font>
      <sz val="12"/>
      <color indexed="10"/>
      <name val="Verdana"/>
      <family val="2"/>
    </font>
    <font>
      <b/>
      <sz val="12"/>
      <color indexed="57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12"/>
      <color indexed="57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0"/>
      <color indexed="57"/>
      <name val="Verdana"/>
      <family val="2"/>
    </font>
    <font>
      <b/>
      <sz val="12"/>
      <color indexed="23"/>
      <name val="Verdana"/>
      <family val="2"/>
    </font>
    <font>
      <b/>
      <sz val="11"/>
      <color indexed="23"/>
      <name val="Verdana"/>
      <family val="2"/>
    </font>
    <font>
      <b/>
      <sz val="9"/>
      <color indexed="57"/>
      <name val="Verdana"/>
      <family val="2"/>
    </font>
    <font>
      <b/>
      <sz val="12"/>
      <color indexed="9"/>
      <name val="Verdana"/>
      <family val="2"/>
    </font>
    <font>
      <sz val="12"/>
      <color indexed="9"/>
      <name val="Verdana"/>
      <family val="2"/>
    </font>
    <font>
      <b/>
      <sz val="12"/>
      <color rgb="FF00B050"/>
      <name val="Verdana"/>
      <family val="2"/>
    </font>
    <font>
      <b/>
      <sz val="12"/>
      <color theme="9" tint="-0.249977111117893"/>
      <name val="Verdana"/>
      <family val="2"/>
    </font>
    <font>
      <b/>
      <sz val="12"/>
      <color rgb="FF92D050"/>
      <name val="Verdana"/>
      <family val="2"/>
    </font>
    <font>
      <b/>
      <sz val="12"/>
      <color rgb="FF0070C0"/>
      <name val="Verdana"/>
      <family val="2"/>
    </font>
    <font>
      <u/>
      <sz val="16"/>
      <color indexed="12"/>
      <name val="AvantGarGotItcL"/>
    </font>
    <font>
      <b/>
      <sz val="12"/>
      <color theme="1"/>
      <name val="Verdana"/>
      <family val="2"/>
    </font>
    <font>
      <b/>
      <sz val="12"/>
      <color rgb="FFFFC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3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/>
    <xf numFmtId="3" fontId="8" fillId="0" borderId="8" xfId="1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3" fontId="2" fillId="0" borderId="5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3" fontId="13" fillId="0" borderId="1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12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vertical="center" wrapText="1"/>
    </xf>
    <xf numFmtId="3" fontId="16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vertical="center"/>
    </xf>
    <xf numFmtId="3" fontId="7" fillId="0" borderId="2" xfId="0" applyNumberFormat="1" applyFont="1" applyBorder="1" applyAlignment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/>
    </xf>
    <xf numFmtId="3" fontId="14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vertical="center"/>
    </xf>
    <xf numFmtId="3" fontId="17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" fontId="1" fillId="0" borderId="14" xfId="0" applyNumberFormat="1" applyFont="1" applyFill="1" applyBorder="1" applyAlignment="1">
      <alignment vertical="center" wrapText="1"/>
    </xf>
    <xf numFmtId="3" fontId="1" fillId="0" borderId="15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left" vertical="center"/>
    </xf>
    <xf numFmtId="3" fontId="3" fillId="0" borderId="2" xfId="1" applyNumberFormat="1" applyFill="1" applyBorder="1" applyAlignment="1" applyProtection="1">
      <alignment horizontal="left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1" fillId="0" borderId="22" xfId="0" applyNumberFormat="1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25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3" fontId="1" fillId="4" borderId="27" xfId="0" applyNumberFormat="1" applyFont="1" applyFill="1" applyBorder="1" applyAlignment="1">
      <alignment horizontal="center" vertical="center"/>
    </xf>
    <xf numFmtId="3" fontId="21" fillId="0" borderId="0" xfId="1" applyNumberFormat="1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20" fillId="3" borderId="19" xfId="0" applyNumberFormat="1" applyFont="1" applyFill="1" applyBorder="1" applyAlignment="1">
      <alignment horizontal="right" vertical="center"/>
    </xf>
    <xf numFmtId="3" fontId="20" fillId="3" borderId="28" xfId="0" applyNumberFormat="1" applyFont="1" applyFill="1" applyBorder="1" applyAlignment="1">
      <alignment horizontal="right" vertical="center"/>
    </xf>
    <xf numFmtId="9" fontId="2" fillId="3" borderId="20" xfId="0" applyNumberFormat="1" applyFont="1" applyFill="1" applyBorder="1" applyAlignment="1">
      <alignment horizontal="center" vertical="center"/>
    </xf>
    <xf numFmtId="9" fontId="2" fillId="3" borderId="29" xfId="0" applyNumberFormat="1" applyFont="1" applyFill="1" applyBorder="1" applyAlignment="1">
      <alignment horizontal="center" vertical="center"/>
    </xf>
    <xf numFmtId="9" fontId="1" fillId="4" borderId="26" xfId="0" applyNumberFormat="1" applyFont="1" applyFill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right" vertical="center"/>
    </xf>
    <xf numFmtId="3" fontId="23" fillId="0" borderId="7" xfId="0" applyNumberFormat="1" applyFont="1" applyFill="1" applyBorder="1" applyAlignment="1">
      <alignment horizontal="center" vertical="center"/>
    </xf>
    <xf numFmtId="3" fontId="19" fillId="0" borderId="9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left" vertical="center"/>
    </xf>
    <xf numFmtId="3" fontId="3" fillId="0" borderId="16" xfId="1" applyNumberForma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4" borderId="10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1" fillId="4" borderId="6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1" fillId="4" borderId="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Auswertung!$A$6:$A$11</c:f>
              <c:strCache>
                <c:ptCount val="6"/>
                <c:pt idx="0">
                  <c:v>Konzeption</c:v>
                </c:pt>
                <c:pt idx="1">
                  <c:v>Planung</c:v>
                </c:pt>
                <c:pt idx="2">
                  <c:v>Chaos</c:v>
                </c:pt>
                <c:pt idx="3">
                  <c:v>Ordnung</c:v>
                </c:pt>
                <c:pt idx="4">
                  <c:v>Selbstorganisation</c:v>
                </c:pt>
                <c:pt idx="5">
                  <c:v>Gesamtergebnis</c:v>
                </c:pt>
              </c:strCache>
            </c:strRef>
          </c:cat>
          <c:val>
            <c:numRef>
              <c:f>Auswertung!$B$6:$B$11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52032"/>
        <c:axId val="93853568"/>
      </c:barChart>
      <c:catAx>
        <c:axId val="93852032"/>
        <c:scaling>
          <c:orientation val="minMax"/>
        </c:scaling>
        <c:delete val="0"/>
        <c:axPos val="b"/>
        <c:majorTickMark val="out"/>
        <c:minorTickMark val="none"/>
        <c:tickLblPos val="nextTo"/>
        <c:crossAx val="93853568"/>
        <c:crosses val="autoZero"/>
        <c:auto val="1"/>
        <c:lblAlgn val="ctr"/>
        <c:lblOffset val="100"/>
        <c:noMultiLvlLbl val="0"/>
      </c:catAx>
      <c:valAx>
        <c:axId val="938535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3852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4066673</xdr:colOff>
      <xdr:row>0</xdr:row>
      <xdr:rowOff>1599098</xdr:rowOff>
    </xdr:to>
    <xdr:pic>
      <xdr:nvPicPr>
        <xdr:cNvPr id="2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438150" y="0"/>
          <a:ext cx="4066673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447173</xdr:colOff>
      <xdr:row>0</xdr:row>
      <xdr:rowOff>297581</xdr:rowOff>
    </xdr:from>
    <xdr:to>
      <xdr:col>5</xdr:col>
      <xdr:colOff>644102</xdr:colOff>
      <xdr:row>0</xdr:row>
      <xdr:rowOff>1130968</xdr:rowOff>
    </xdr:to>
    <xdr:pic>
      <xdr:nvPicPr>
        <xdr:cNvPr id="3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3993" y="297581"/>
          <a:ext cx="30544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4066673</xdr:colOff>
      <xdr:row>0</xdr:row>
      <xdr:rowOff>1599098</xdr:rowOff>
    </xdr:to>
    <xdr:pic>
      <xdr:nvPicPr>
        <xdr:cNvPr id="2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0" y="0"/>
          <a:ext cx="4066673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447173</xdr:colOff>
      <xdr:row>0</xdr:row>
      <xdr:rowOff>297581</xdr:rowOff>
    </xdr:from>
    <xdr:to>
      <xdr:col>5</xdr:col>
      <xdr:colOff>644102</xdr:colOff>
      <xdr:row>0</xdr:row>
      <xdr:rowOff>1130968</xdr:rowOff>
    </xdr:to>
    <xdr:pic>
      <xdr:nvPicPr>
        <xdr:cNvPr id="3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3993" y="297581"/>
          <a:ext cx="30544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91108</xdr:colOff>
      <xdr:row>4</xdr:row>
      <xdr:rowOff>28161</xdr:rowOff>
    </xdr:from>
    <xdr:to>
      <xdr:col>6</xdr:col>
      <xdr:colOff>853108</xdr:colOff>
      <xdr:row>11</xdr:row>
      <xdr:rowOff>104361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0</xdr:rowOff>
    </xdr:from>
    <xdr:to>
      <xdr:col>2</xdr:col>
      <xdr:colOff>7620</xdr:colOff>
      <xdr:row>1</xdr:row>
      <xdr:rowOff>0</xdr:rowOff>
    </xdr:to>
    <xdr:pic>
      <xdr:nvPicPr>
        <xdr:cNvPr id="1093" name="Picture 2" descr="Mann_auf_Wies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50"/>
        <a:stretch>
          <a:fillRect/>
        </a:stretch>
      </xdr:blipFill>
      <xdr:spPr bwMode="auto">
        <a:xfrm>
          <a:off x="419100" y="0"/>
          <a:ext cx="408432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480060</xdr:colOff>
      <xdr:row>0</xdr:row>
      <xdr:rowOff>106680</xdr:rowOff>
    </xdr:from>
    <xdr:to>
      <xdr:col>7</xdr:col>
      <xdr:colOff>586740</xdr:colOff>
      <xdr:row>0</xdr:row>
      <xdr:rowOff>548640</xdr:rowOff>
    </xdr:to>
    <xdr:pic>
      <xdr:nvPicPr>
        <xdr:cNvPr id="1094" name="Picture 4" descr="ThinkSimple_Logo_cmy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3360" y="106680"/>
          <a:ext cx="20116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inksimple.de/deMolin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hinksimple.de/deMolina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thinksimple.de/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70" zoomScaleNormal="70" workbookViewId="0">
      <selection activeCell="B6" sqref="B6:G15"/>
    </sheetView>
  </sheetViews>
  <sheetFormatPr baseColWidth="10" defaultRowHeight="30" customHeight="1"/>
  <cols>
    <col min="1" max="1" width="48.7265625" style="1" customWidth="1"/>
    <col min="2" max="7" width="11.36328125" style="3" customWidth="1"/>
    <col min="8" max="16384" width="10.90625" style="2"/>
  </cols>
  <sheetData>
    <row r="1" spans="1:7" ht="126.6" customHeight="1">
      <c r="B1" s="91" t="s">
        <v>58</v>
      </c>
      <c r="C1" s="92"/>
      <c r="D1" s="92"/>
      <c r="E1" s="92"/>
      <c r="F1" s="92"/>
      <c r="G1" s="92"/>
    </row>
    <row r="2" spans="1:7" ht="30" customHeight="1">
      <c r="A2" s="56" t="s">
        <v>59</v>
      </c>
      <c r="B2" s="93"/>
      <c r="C2" s="93"/>
      <c r="D2" s="93"/>
      <c r="E2" s="93"/>
      <c r="F2" s="93"/>
      <c r="G2" s="93"/>
    </row>
    <row r="3" spans="1:7" ht="30" customHeight="1">
      <c r="A3" s="57" t="s">
        <v>60</v>
      </c>
      <c r="B3" s="93" t="s">
        <v>16</v>
      </c>
      <c r="C3" s="93"/>
      <c r="D3" s="93"/>
      <c r="E3" s="93"/>
      <c r="F3" s="93"/>
      <c r="G3" s="93"/>
    </row>
    <row r="4" spans="1:7" ht="36.6" customHeight="1">
      <c r="A4" s="48" t="s">
        <v>0</v>
      </c>
      <c r="B4" s="45" t="s">
        <v>18</v>
      </c>
      <c r="C4" s="45" t="s">
        <v>19</v>
      </c>
      <c r="D4" s="45" t="s">
        <v>20</v>
      </c>
      <c r="E4" s="45" t="s">
        <v>23</v>
      </c>
      <c r="F4" s="45" t="s">
        <v>22</v>
      </c>
      <c r="G4" s="45" t="s">
        <v>21</v>
      </c>
    </row>
    <row r="5" spans="1:7" ht="32.4" customHeight="1">
      <c r="A5" s="46"/>
      <c r="B5" s="6"/>
      <c r="C5" s="6"/>
      <c r="D5" s="40" t="s">
        <v>65</v>
      </c>
      <c r="E5" s="6"/>
      <c r="F5" s="6"/>
      <c r="G5" s="6"/>
    </row>
    <row r="6" spans="1:7" ht="34.950000000000003" customHeight="1">
      <c r="A6" s="29" t="str">
        <f>Fragenaufstellung!B14</f>
        <v>Ich nutze selten meiner kreativen Phasen außerhalb der Arbeitszeit</v>
      </c>
      <c r="B6" s="6"/>
      <c r="C6" s="6"/>
      <c r="D6" s="6"/>
      <c r="E6" s="6"/>
      <c r="F6" s="6"/>
      <c r="G6" s="6"/>
    </row>
    <row r="7" spans="1:7" ht="34.950000000000003" customHeight="1">
      <c r="A7" s="29" t="str">
        <f>Fragenaufstellung!B15</f>
        <v>Vor Beginn einer jeden Aufgabe habe ich hierfür ein klares Konzept</v>
      </c>
      <c r="B7" s="6"/>
      <c r="C7" s="6"/>
      <c r="D7" s="6"/>
      <c r="E7" s="6"/>
      <c r="F7" s="6"/>
      <c r="G7" s="6"/>
    </row>
    <row r="8" spans="1:7" ht="34.950000000000003" customHeight="1">
      <c r="A8" s="29" t="str">
        <f>Fragenaufstellung!B20</f>
        <v>Ich stelle täglich eine Liste mit den anstehenden Aufgaben?</v>
      </c>
      <c r="B8" s="6"/>
      <c r="C8" s="6"/>
      <c r="D8" s="6"/>
      <c r="E8" s="6"/>
      <c r="F8" s="6"/>
      <c r="G8" s="6"/>
    </row>
    <row r="9" spans="1:7" ht="34.950000000000003" customHeight="1">
      <c r="A9" s="29" t="str">
        <f>Fragenaufstellung!B21</f>
        <v>Ich weiß selten, welche Aufgaben für morgen anstehen</v>
      </c>
      <c r="B9" s="6"/>
      <c r="C9" s="6"/>
      <c r="D9" s="6"/>
      <c r="E9" s="6"/>
      <c r="F9" s="6"/>
      <c r="G9" s="6"/>
    </row>
    <row r="10" spans="1:7" ht="34.950000000000003" customHeight="1">
      <c r="A10" s="29" t="str">
        <f>Fragenaufstellung!B26</f>
        <v>Mich stört das Chaos meiner Kollegen / Kunden</v>
      </c>
      <c r="B10" s="6"/>
      <c r="C10" s="6"/>
      <c r="D10" s="6"/>
      <c r="E10" s="6"/>
      <c r="F10" s="6"/>
      <c r="G10" s="6"/>
    </row>
    <row r="11" spans="1:7" ht="34.950000000000003" customHeight="1">
      <c r="A11" s="29" t="str">
        <f>Fragenaufstellung!B27</f>
        <v>Ich muss selten Vorgänge im Rechner oder im Schreibtisch suchen</v>
      </c>
      <c r="B11" s="6"/>
      <c r="C11" s="6"/>
      <c r="D11" s="6"/>
      <c r="E11" s="6"/>
      <c r="F11" s="6"/>
      <c r="G11" s="6"/>
    </row>
    <row r="12" spans="1:7" ht="34.950000000000003" customHeight="1">
      <c r="A12" s="29" t="str">
        <f>Fragenaufstellung!B32</f>
        <v>Mich lenkt die Unordnung Anderer von meiner Arbeit ab</v>
      </c>
      <c r="B12" s="6"/>
      <c r="C12" s="6"/>
      <c r="D12" s="6"/>
      <c r="E12" s="6"/>
      <c r="F12" s="6"/>
      <c r="G12" s="6"/>
    </row>
    <row r="13" spans="1:7" ht="34.950000000000003" customHeight="1">
      <c r="A13" s="29" t="str">
        <f>Fragenaufstellung!B33</f>
        <v>Ich habe klar definierte Kriterien zur Priorisierung meiner Aufgaben</v>
      </c>
      <c r="B13" s="6"/>
      <c r="C13" s="6"/>
      <c r="D13" s="6"/>
      <c r="E13" s="6"/>
      <c r="F13" s="6"/>
      <c r="G13" s="6"/>
    </row>
    <row r="14" spans="1:7" ht="34.950000000000003" customHeight="1">
      <c r="A14" s="29" t="str">
        <f>Fragenaufstellung!B38</f>
        <v>Ich behalte ich bei jeder Aufgabe die verfügbare Zeit im Auge</v>
      </c>
      <c r="B14" s="6"/>
      <c r="C14" s="6"/>
      <c r="D14" s="6"/>
      <c r="E14" s="6"/>
      <c r="F14" s="6"/>
      <c r="G14" s="6"/>
    </row>
    <row r="15" spans="1:7" ht="34.950000000000003" customHeight="1">
      <c r="A15" s="29" t="str">
        <f>Fragenaufstellung!B39</f>
        <v>Ich werde häufig daran erinnert, ich muss noch bestimmte Aufgaben erledigen</v>
      </c>
      <c r="B15" s="6"/>
      <c r="C15" s="6"/>
      <c r="D15" s="6"/>
      <c r="E15" s="6"/>
      <c r="F15" s="6"/>
      <c r="G15" s="6"/>
    </row>
    <row r="16" spans="1:7" ht="30" customHeight="1">
      <c r="A16" s="35" t="s">
        <v>26</v>
      </c>
      <c r="B16" s="35"/>
      <c r="C16" s="35"/>
      <c r="D16" s="35"/>
      <c r="E16" s="35"/>
      <c r="F16" s="35"/>
      <c r="G16" s="35"/>
    </row>
    <row r="18" spans="1:1" ht="30" customHeight="1">
      <c r="A18" s="76" t="s">
        <v>71</v>
      </c>
    </row>
  </sheetData>
  <mergeCells count="3">
    <mergeCell ref="B1:G1"/>
    <mergeCell ref="B2:G2"/>
    <mergeCell ref="B3:G3"/>
  </mergeCells>
  <hyperlinks>
    <hyperlink ref="A3" r:id="rId1"/>
    <hyperlink ref="A18" location="Auswertung!A1" display="Die Ergebnisse liegen in der Mappe Auswertung für Sie bereit --&gt; Auswertung"/>
  </hyperlinks>
  <printOptions horizontalCentered="1" gridLines="1"/>
  <pageMargins left="0.15748031496062992" right="0.15748031496062992" top="1.3779527559055118" bottom="0.6692913385826772" header="0.51181102362204722" footer="0.27559055118110237"/>
  <pageSetup paperSize="9" scale="95" orientation="landscape" r:id="rId2"/>
  <headerFooter alignWithMargins="0">
    <oddHeader>&amp;C&amp;"Verdana,Fett"&amp;16Fragebogen
Arbeitsstruktur
&amp;R&amp;G</oddHeader>
    <oddFooter>&amp;L&amp;"Verdana,Standard"&amp;10&amp;F / &amp;A&amp;R&amp;"Verdana,Standard"&amp;10Mol / ThinkSimple / &amp;D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4" zoomScale="92" zoomScaleNormal="92" workbookViewId="0">
      <selection activeCell="A12" sqref="A12"/>
    </sheetView>
  </sheetViews>
  <sheetFormatPr baseColWidth="10" defaultRowHeight="30" customHeight="1"/>
  <cols>
    <col min="1" max="1" width="48.7265625" style="1" customWidth="1"/>
    <col min="2" max="7" width="11.36328125" style="3" customWidth="1"/>
    <col min="8" max="16384" width="10.90625" style="2"/>
  </cols>
  <sheetData>
    <row r="1" spans="1:7" ht="126.6" customHeight="1" thickBot="1">
      <c r="B1" s="91" t="s">
        <v>76</v>
      </c>
      <c r="C1" s="92"/>
      <c r="D1" s="92"/>
      <c r="E1" s="92"/>
      <c r="F1" s="92"/>
      <c r="G1" s="92"/>
    </row>
    <row r="2" spans="1:7" ht="30" customHeight="1">
      <c r="A2" s="89" t="s">
        <v>59</v>
      </c>
      <c r="B2" s="39"/>
      <c r="C2" s="94"/>
      <c r="D2" s="95"/>
      <c r="E2" s="96" t="s">
        <v>73</v>
      </c>
      <c r="F2" s="97"/>
      <c r="G2" s="88" t="s">
        <v>77</v>
      </c>
    </row>
    <row r="3" spans="1:7" ht="30" customHeight="1">
      <c r="A3" s="90" t="s">
        <v>60</v>
      </c>
      <c r="B3" s="39"/>
      <c r="C3" s="98" t="s">
        <v>70</v>
      </c>
      <c r="D3" s="99"/>
      <c r="E3" s="100" t="s">
        <v>74</v>
      </c>
      <c r="F3" s="101"/>
      <c r="G3" s="85" t="s">
        <v>78</v>
      </c>
    </row>
    <row r="4" spans="1:7" ht="30" customHeight="1" thickBot="1">
      <c r="A4" s="5"/>
      <c r="C4" s="102"/>
      <c r="D4" s="103"/>
      <c r="E4" s="58"/>
      <c r="F4" s="86" t="s">
        <v>75</v>
      </c>
      <c r="G4" s="87" t="s">
        <v>79</v>
      </c>
    </row>
    <row r="5" spans="1:7" s="3" customFormat="1" ht="30" customHeight="1">
      <c r="A5" s="78" t="s">
        <v>13</v>
      </c>
      <c r="B5" s="79"/>
      <c r="C5" s="39"/>
    </row>
    <row r="6" spans="1:7" s="3" customFormat="1" ht="30" customHeight="1">
      <c r="A6" s="80" t="str">
        <f>Berechnung!X2</f>
        <v>Konzeption</v>
      </c>
      <c r="B6" s="82">
        <f>Berechnung!W2</f>
        <v>0</v>
      </c>
    </row>
    <row r="7" spans="1:7" s="3" customFormat="1" ht="30" customHeight="1">
      <c r="A7" s="80" t="str">
        <f>Berechnung!X5</f>
        <v>Planung</v>
      </c>
      <c r="B7" s="82">
        <f>Berechnung!W5</f>
        <v>0</v>
      </c>
    </row>
    <row r="8" spans="1:7" s="3" customFormat="1" ht="30" customHeight="1">
      <c r="A8" s="80" t="str">
        <f>Berechnung!X8</f>
        <v>Chaos</v>
      </c>
      <c r="B8" s="82">
        <f>Berechnung!W8</f>
        <v>0</v>
      </c>
    </row>
    <row r="9" spans="1:7" s="3" customFormat="1" ht="30" customHeight="1">
      <c r="A9" s="80" t="str">
        <f>Berechnung!X11</f>
        <v>Ordnung</v>
      </c>
      <c r="B9" s="82">
        <f>Berechnung!W11</f>
        <v>0</v>
      </c>
    </row>
    <row r="10" spans="1:7" s="3" customFormat="1" ht="30" customHeight="1" thickBot="1">
      <c r="A10" s="81" t="str">
        <f>Berechnung!X14</f>
        <v>Selbstorganisation</v>
      </c>
      <c r="B10" s="83">
        <f>Berechnung!W14</f>
        <v>0</v>
      </c>
    </row>
    <row r="11" spans="1:7" s="3" customFormat="1" ht="30" customHeight="1" thickBot="1">
      <c r="A11" s="75" t="s">
        <v>69</v>
      </c>
      <c r="B11" s="84">
        <f>Berechnung!W17</f>
        <v>0</v>
      </c>
    </row>
    <row r="12" spans="1:7" s="3" customFormat="1" ht="33" customHeight="1">
      <c r="A12" s="1"/>
      <c r="B12" s="77"/>
      <c r="C12" s="77"/>
    </row>
    <row r="13" spans="1:7" ht="30" customHeight="1">
      <c r="A13" s="1" t="s">
        <v>80</v>
      </c>
    </row>
  </sheetData>
  <mergeCells count="6">
    <mergeCell ref="B1:G1"/>
    <mergeCell ref="C2:D2"/>
    <mergeCell ref="E2:F2"/>
    <mergeCell ref="C3:D3"/>
    <mergeCell ref="E3:F3"/>
    <mergeCell ref="C4:D4"/>
  </mergeCells>
  <hyperlinks>
    <hyperlink ref="A3" r:id="rId1"/>
  </hyperlinks>
  <printOptions horizontalCentered="1" gridLines="1"/>
  <pageMargins left="0.15748031496062992" right="0.15748031496062992" top="1.3779527559055118" bottom="0.6692913385826772" header="0.51181102362204722" footer="0.27559055118110237"/>
  <pageSetup paperSize="9" scale="95" orientation="landscape" r:id="rId2"/>
  <headerFooter alignWithMargins="0">
    <oddHeader>&amp;C&amp;"Verdana,Fett"&amp;16Fragebogen
Arbeitsstruktur
&amp;R&amp;G</oddHeader>
    <oddFooter>&amp;L&amp;"Verdana,Standard"&amp;10&amp;F / &amp;A&amp;R&amp;"Verdana,Standard"&amp;10Mol / ThinkSimple / &amp;D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opLeftCell="F1" zoomScale="70" zoomScaleNormal="70" workbookViewId="0">
      <selection activeCell="B17" sqref="B17:X17"/>
    </sheetView>
  </sheetViews>
  <sheetFormatPr baseColWidth="10" defaultRowHeight="30" customHeight="1"/>
  <cols>
    <col min="1" max="1" width="5.36328125" style="2" customWidth="1"/>
    <col min="2" max="2" width="48.7265625" style="1" customWidth="1"/>
    <col min="3" max="8" width="11.36328125" style="3" customWidth="1"/>
    <col min="9" max="20" width="4.54296875" style="3" customWidth="1"/>
    <col min="21" max="23" width="12.81640625" style="3" customWidth="1"/>
    <col min="24" max="24" width="16.54296875" style="2" customWidth="1"/>
    <col min="25" max="16384" width="10.90625" style="2"/>
  </cols>
  <sheetData>
    <row r="1" spans="1:24" ht="36.6" customHeight="1" thickBot="1">
      <c r="A1" s="42" t="s">
        <v>28</v>
      </c>
      <c r="B1" s="44"/>
      <c r="C1" s="45" t="s">
        <v>18</v>
      </c>
      <c r="D1" s="45" t="s">
        <v>19</v>
      </c>
      <c r="E1" s="45" t="s">
        <v>20</v>
      </c>
      <c r="F1" s="45" t="s">
        <v>23</v>
      </c>
      <c r="G1" s="45" t="s">
        <v>22</v>
      </c>
      <c r="H1" s="45" t="s">
        <v>21</v>
      </c>
      <c r="I1" s="93" t="s">
        <v>61</v>
      </c>
      <c r="J1" s="93"/>
      <c r="K1" s="93"/>
      <c r="L1" s="93"/>
      <c r="M1" s="93"/>
      <c r="N1" s="93"/>
      <c r="O1" s="93" t="s">
        <v>62</v>
      </c>
      <c r="P1" s="93"/>
      <c r="Q1" s="93"/>
      <c r="R1" s="93"/>
      <c r="S1" s="93"/>
      <c r="T1" s="93"/>
      <c r="U1" s="3" t="s">
        <v>63</v>
      </c>
      <c r="V1" s="39" t="s">
        <v>64</v>
      </c>
      <c r="W1" s="39" t="s">
        <v>72</v>
      </c>
    </row>
    <row r="2" spans="1:24" ht="25.05" customHeight="1">
      <c r="A2" s="42"/>
      <c r="B2" s="51" t="str">
        <f>Fragenaufstellung!B13</f>
        <v>Konzeption</v>
      </c>
      <c r="C2" s="45"/>
      <c r="D2" s="45"/>
      <c r="E2" s="45"/>
      <c r="F2" s="45"/>
      <c r="G2" s="45"/>
      <c r="H2" s="4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59"/>
      <c r="U2" s="60"/>
      <c r="V2" s="63">
        <f>SUM(U3:U4)</f>
        <v>0</v>
      </c>
      <c r="W2" s="74">
        <f>V2/20</f>
        <v>0</v>
      </c>
      <c r="X2" s="67" t="str">
        <f>B2</f>
        <v>Konzeption</v>
      </c>
    </row>
    <row r="3" spans="1:24" ht="34.950000000000003" customHeight="1">
      <c r="A3" s="42" t="s">
        <v>29</v>
      </c>
      <c r="B3" s="29" t="str">
        <f>Fragenaufstellung!B14</f>
        <v>Ich nutze selten meiner kreativen Phasen außerhalb der Arbeitszeit</v>
      </c>
      <c r="C3" s="43">
        <f>Fragebogen!B6</f>
        <v>0</v>
      </c>
      <c r="D3" s="43">
        <f>Fragebogen!C6</f>
        <v>0</v>
      </c>
      <c r="E3" s="43">
        <f>Fragebogen!D6</f>
        <v>0</v>
      </c>
      <c r="F3" s="43">
        <f>Fragebogen!E6</f>
        <v>0</v>
      </c>
      <c r="G3" s="43">
        <f>Fragebogen!F6</f>
        <v>0</v>
      </c>
      <c r="H3" s="43">
        <f>Fragebogen!G6</f>
        <v>0</v>
      </c>
      <c r="I3" s="6">
        <v>10</v>
      </c>
      <c r="J3" s="6">
        <v>8</v>
      </c>
      <c r="K3" s="6">
        <v>6</v>
      </c>
      <c r="L3" s="6">
        <v>4</v>
      </c>
      <c r="M3" s="6">
        <v>2</v>
      </c>
      <c r="N3" s="6">
        <v>0</v>
      </c>
      <c r="O3" s="6">
        <f>C3*I3</f>
        <v>0</v>
      </c>
      <c r="P3" s="6">
        <f t="shared" ref="P3:T3" si="0">D3*J3</f>
        <v>0</v>
      </c>
      <c r="Q3" s="6">
        <f t="shared" si="0"/>
        <v>0</v>
      </c>
      <c r="R3" s="6">
        <f t="shared" si="0"/>
        <v>0</v>
      </c>
      <c r="S3" s="6">
        <f t="shared" si="0"/>
        <v>0</v>
      </c>
      <c r="T3" s="59">
        <f t="shared" si="0"/>
        <v>0</v>
      </c>
      <c r="U3" s="61">
        <f>SUM(O3:T3)</f>
        <v>0</v>
      </c>
      <c r="V3" s="48"/>
      <c r="W3" s="39"/>
      <c r="X3" s="68"/>
    </row>
    <row r="4" spans="1:24" ht="34.950000000000003" customHeight="1" thickBot="1">
      <c r="A4" s="42" t="s">
        <v>30</v>
      </c>
      <c r="B4" s="29" t="str">
        <f>Fragenaufstellung!B15</f>
        <v>Vor Beginn einer jeden Aufgabe habe ich hierfür ein klares Konzept</v>
      </c>
      <c r="C4" s="43">
        <f>Fragebogen!B7</f>
        <v>0</v>
      </c>
      <c r="D4" s="43">
        <f>Fragebogen!C7</f>
        <v>0</v>
      </c>
      <c r="E4" s="43">
        <f>Fragebogen!D7</f>
        <v>0</v>
      </c>
      <c r="F4" s="43">
        <f>Fragebogen!E7</f>
        <v>0</v>
      </c>
      <c r="G4" s="43">
        <f>Fragebogen!F7</f>
        <v>0</v>
      </c>
      <c r="H4" s="43">
        <f>Fragebogen!G7</f>
        <v>0</v>
      </c>
      <c r="I4" s="6">
        <v>10</v>
      </c>
      <c r="J4" s="6">
        <v>8</v>
      </c>
      <c r="K4" s="6">
        <v>6</v>
      </c>
      <c r="L4" s="6">
        <v>4</v>
      </c>
      <c r="M4" s="6">
        <v>2</v>
      </c>
      <c r="N4" s="6">
        <v>0</v>
      </c>
      <c r="O4" s="6">
        <f t="shared" ref="O4:O16" si="1">C4*I4</f>
        <v>0</v>
      </c>
      <c r="P4" s="6">
        <f t="shared" ref="P4:P16" si="2">D4*J4</f>
        <v>0</v>
      </c>
      <c r="Q4" s="6">
        <f t="shared" ref="Q4:Q16" si="3">E4*K4</f>
        <v>0</v>
      </c>
      <c r="R4" s="6">
        <f t="shared" ref="R4:R16" si="4">F4*L4</f>
        <v>0</v>
      </c>
      <c r="S4" s="6">
        <f t="shared" ref="S4:S16" si="5">G4*M4</f>
        <v>0</v>
      </c>
      <c r="T4" s="59">
        <f t="shared" ref="T4:T16" si="6">H4*N4</f>
        <v>0</v>
      </c>
      <c r="U4" s="62">
        <f t="shared" ref="U4:U16" si="7">SUM(O4:T4)</f>
        <v>0</v>
      </c>
      <c r="V4" s="64"/>
      <c r="W4" s="73"/>
      <c r="X4" s="69"/>
    </row>
    <row r="5" spans="1:24" ht="25.2" customHeight="1">
      <c r="A5" s="42"/>
      <c r="B5" s="52" t="str">
        <f>Fragenaufstellung!B19</f>
        <v>Planung</v>
      </c>
      <c r="C5" s="45"/>
      <c r="D5" s="45"/>
      <c r="E5" s="45"/>
      <c r="F5" s="45"/>
      <c r="G5" s="45"/>
      <c r="H5" s="45"/>
      <c r="I5" s="6"/>
      <c r="J5" s="6"/>
      <c r="K5" s="6"/>
      <c r="L5" s="6"/>
      <c r="M5" s="6"/>
      <c r="N5" s="6"/>
      <c r="O5" s="6">
        <f t="shared" si="1"/>
        <v>0</v>
      </c>
      <c r="P5" s="6">
        <f t="shared" si="2"/>
        <v>0</v>
      </c>
      <c r="Q5" s="6">
        <f t="shared" si="3"/>
        <v>0</v>
      </c>
      <c r="R5" s="6">
        <f t="shared" si="4"/>
        <v>0</v>
      </c>
      <c r="S5" s="6">
        <f t="shared" si="5"/>
        <v>0</v>
      </c>
      <c r="T5" s="59">
        <f t="shared" si="6"/>
        <v>0</v>
      </c>
      <c r="U5" s="60">
        <f t="shared" si="7"/>
        <v>0</v>
      </c>
      <c r="V5" s="63">
        <f>SUM(U6:U7)</f>
        <v>0</v>
      </c>
      <c r="W5" s="74">
        <f>V5/20</f>
        <v>0</v>
      </c>
      <c r="X5" s="67" t="str">
        <f>B5</f>
        <v>Planung</v>
      </c>
    </row>
    <row r="6" spans="1:24" ht="34.950000000000003" customHeight="1">
      <c r="A6" s="42" t="s">
        <v>31</v>
      </c>
      <c r="B6" s="29" t="str">
        <f>Fragenaufstellung!B20</f>
        <v>Ich stelle täglich eine Liste mit den anstehenden Aufgaben?</v>
      </c>
      <c r="C6" s="43">
        <f>Fragebogen!B8</f>
        <v>0</v>
      </c>
      <c r="D6" s="43">
        <f>Fragebogen!C8</f>
        <v>0</v>
      </c>
      <c r="E6" s="43">
        <f>Fragebogen!D8</f>
        <v>0</v>
      </c>
      <c r="F6" s="43">
        <f>Fragebogen!E8</f>
        <v>0</v>
      </c>
      <c r="G6" s="43">
        <f>Fragebogen!F8</f>
        <v>0</v>
      </c>
      <c r="H6" s="43">
        <f>Fragebogen!G8</f>
        <v>0</v>
      </c>
      <c r="I6" s="6">
        <v>10</v>
      </c>
      <c r="J6" s="6">
        <v>8</v>
      </c>
      <c r="K6" s="6">
        <v>6</v>
      </c>
      <c r="L6" s="6">
        <v>4</v>
      </c>
      <c r="M6" s="6">
        <v>2</v>
      </c>
      <c r="N6" s="6">
        <v>0</v>
      </c>
      <c r="O6" s="6">
        <f t="shared" si="1"/>
        <v>0</v>
      </c>
      <c r="P6" s="6">
        <f t="shared" si="2"/>
        <v>0</v>
      </c>
      <c r="Q6" s="6">
        <f t="shared" si="3"/>
        <v>0</v>
      </c>
      <c r="R6" s="6">
        <f t="shared" si="4"/>
        <v>0</v>
      </c>
      <c r="S6" s="6">
        <f t="shared" si="5"/>
        <v>0</v>
      </c>
      <c r="T6" s="59">
        <f t="shared" si="6"/>
        <v>0</v>
      </c>
      <c r="U6" s="61">
        <f t="shared" si="7"/>
        <v>0</v>
      </c>
      <c r="V6" s="48"/>
      <c r="W6" s="39"/>
      <c r="X6" s="68"/>
    </row>
    <row r="7" spans="1:24" ht="34.950000000000003" customHeight="1" thickBot="1">
      <c r="A7" s="42" t="s">
        <v>32</v>
      </c>
      <c r="B7" s="29" t="str">
        <f>Fragenaufstellung!B21</f>
        <v>Ich weiß selten, welche Aufgaben für morgen anstehen</v>
      </c>
      <c r="C7" s="43">
        <f>Fragebogen!B9</f>
        <v>0</v>
      </c>
      <c r="D7" s="43">
        <f>Fragebogen!C9</f>
        <v>0</v>
      </c>
      <c r="E7" s="43">
        <f>Fragebogen!D9</f>
        <v>0</v>
      </c>
      <c r="F7" s="43">
        <f>Fragebogen!E9</f>
        <v>0</v>
      </c>
      <c r="G7" s="43">
        <f>Fragebogen!F9</f>
        <v>0</v>
      </c>
      <c r="H7" s="43">
        <f>Fragebogen!G9</f>
        <v>0</v>
      </c>
      <c r="I7" s="6">
        <v>0</v>
      </c>
      <c r="J7" s="6">
        <v>2</v>
      </c>
      <c r="K7" s="6">
        <v>4</v>
      </c>
      <c r="L7" s="6">
        <v>6</v>
      </c>
      <c r="M7" s="6">
        <v>8</v>
      </c>
      <c r="N7" s="6">
        <v>10</v>
      </c>
      <c r="O7" s="6">
        <f t="shared" si="1"/>
        <v>0</v>
      </c>
      <c r="P7" s="6">
        <f t="shared" si="2"/>
        <v>0</v>
      </c>
      <c r="Q7" s="6">
        <f t="shared" si="3"/>
        <v>0</v>
      </c>
      <c r="R7" s="6">
        <f t="shared" si="4"/>
        <v>0</v>
      </c>
      <c r="S7" s="6">
        <f t="shared" si="5"/>
        <v>0</v>
      </c>
      <c r="T7" s="59">
        <f t="shared" si="6"/>
        <v>0</v>
      </c>
      <c r="U7" s="62">
        <f t="shared" si="7"/>
        <v>0</v>
      </c>
      <c r="V7" s="64"/>
      <c r="W7" s="73"/>
      <c r="X7" s="69"/>
    </row>
    <row r="8" spans="1:24" ht="25.05" customHeight="1">
      <c r="A8" s="42"/>
      <c r="B8" s="52" t="str">
        <f>Fragenaufstellung!B25</f>
        <v>Chaos</v>
      </c>
      <c r="C8" s="41"/>
      <c r="D8" s="41"/>
      <c r="E8" s="41"/>
      <c r="F8" s="41"/>
      <c r="G8" s="41"/>
      <c r="H8" s="41"/>
      <c r="I8" s="6"/>
      <c r="J8" s="6"/>
      <c r="K8" s="6"/>
      <c r="L8" s="6"/>
      <c r="M8" s="6"/>
      <c r="N8" s="6"/>
      <c r="O8" s="6">
        <f t="shared" si="1"/>
        <v>0</v>
      </c>
      <c r="P8" s="6">
        <f t="shared" si="2"/>
        <v>0</v>
      </c>
      <c r="Q8" s="6">
        <f t="shared" si="3"/>
        <v>0</v>
      </c>
      <c r="R8" s="6">
        <f t="shared" si="4"/>
        <v>0</v>
      </c>
      <c r="S8" s="6">
        <f t="shared" si="5"/>
        <v>0</v>
      </c>
      <c r="T8" s="59">
        <f t="shared" si="6"/>
        <v>0</v>
      </c>
      <c r="U8" s="60">
        <f t="shared" si="7"/>
        <v>0</v>
      </c>
      <c r="V8" s="63">
        <f>SUM(U9:U10)</f>
        <v>0</v>
      </c>
      <c r="W8" s="74">
        <f>V8/20</f>
        <v>0</v>
      </c>
      <c r="X8" s="67" t="str">
        <f>B8</f>
        <v>Chaos</v>
      </c>
    </row>
    <row r="9" spans="1:24" ht="34.950000000000003" customHeight="1">
      <c r="A9" s="42" t="s">
        <v>33</v>
      </c>
      <c r="B9" s="29" t="str">
        <f>Fragenaufstellung!B26</f>
        <v>Mich stört das Chaos meiner Kollegen / Kunden</v>
      </c>
      <c r="C9" s="43">
        <f>Fragebogen!B10</f>
        <v>0</v>
      </c>
      <c r="D9" s="43">
        <f>Fragebogen!C10</f>
        <v>0</v>
      </c>
      <c r="E9" s="43">
        <f>Fragebogen!D10</f>
        <v>0</v>
      </c>
      <c r="F9" s="43">
        <f>Fragebogen!E10</f>
        <v>0</v>
      </c>
      <c r="G9" s="43">
        <f>Fragebogen!F10</f>
        <v>0</v>
      </c>
      <c r="H9" s="43">
        <f>Fragebogen!G10</f>
        <v>0</v>
      </c>
      <c r="I9" s="6">
        <v>0</v>
      </c>
      <c r="J9" s="6">
        <v>2</v>
      </c>
      <c r="K9" s="6">
        <v>4</v>
      </c>
      <c r="L9" s="6">
        <v>6</v>
      </c>
      <c r="M9" s="6">
        <v>8</v>
      </c>
      <c r="N9" s="6">
        <v>10</v>
      </c>
      <c r="O9" s="6">
        <f t="shared" si="1"/>
        <v>0</v>
      </c>
      <c r="P9" s="6">
        <f t="shared" si="2"/>
        <v>0</v>
      </c>
      <c r="Q9" s="6">
        <f t="shared" si="3"/>
        <v>0</v>
      </c>
      <c r="R9" s="6">
        <f t="shared" si="4"/>
        <v>0</v>
      </c>
      <c r="S9" s="6">
        <f t="shared" si="5"/>
        <v>0</v>
      </c>
      <c r="T9" s="59">
        <f t="shared" si="6"/>
        <v>0</v>
      </c>
      <c r="U9" s="61">
        <f t="shared" si="7"/>
        <v>0</v>
      </c>
      <c r="V9" s="48"/>
      <c r="W9" s="39"/>
      <c r="X9" s="68"/>
    </row>
    <row r="10" spans="1:24" ht="34.950000000000003" customHeight="1" thickBot="1">
      <c r="A10" s="42" t="s">
        <v>50</v>
      </c>
      <c r="B10" s="29" t="str">
        <f>Fragenaufstellung!B27</f>
        <v>Ich muss selten Vorgänge im Rechner oder im Schreibtisch suchen</v>
      </c>
      <c r="C10" s="43">
        <f>Fragebogen!B11</f>
        <v>0</v>
      </c>
      <c r="D10" s="43">
        <f>Fragebogen!C11</f>
        <v>0</v>
      </c>
      <c r="E10" s="43">
        <f>Fragebogen!D11</f>
        <v>0</v>
      </c>
      <c r="F10" s="43">
        <f>Fragebogen!E11</f>
        <v>0</v>
      </c>
      <c r="G10" s="43">
        <f>Fragebogen!F11</f>
        <v>0</v>
      </c>
      <c r="H10" s="43">
        <f>Fragebogen!G11</f>
        <v>0</v>
      </c>
      <c r="I10" s="6">
        <v>10</v>
      </c>
      <c r="J10" s="6">
        <v>8</v>
      </c>
      <c r="K10" s="6">
        <v>6</v>
      </c>
      <c r="L10" s="6">
        <v>4</v>
      </c>
      <c r="M10" s="6">
        <v>2</v>
      </c>
      <c r="N10" s="6">
        <v>0</v>
      </c>
      <c r="O10" s="6">
        <f t="shared" si="1"/>
        <v>0</v>
      </c>
      <c r="P10" s="6">
        <f t="shared" si="2"/>
        <v>0</v>
      </c>
      <c r="Q10" s="6">
        <f t="shared" si="3"/>
        <v>0</v>
      </c>
      <c r="R10" s="6">
        <f t="shared" si="4"/>
        <v>0</v>
      </c>
      <c r="S10" s="6">
        <f t="shared" si="5"/>
        <v>0</v>
      </c>
      <c r="T10" s="59">
        <f t="shared" si="6"/>
        <v>0</v>
      </c>
      <c r="U10" s="62">
        <f t="shared" si="7"/>
        <v>0</v>
      </c>
      <c r="V10" s="64"/>
      <c r="W10" s="73"/>
      <c r="X10" s="69"/>
    </row>
    <row r="11" spans="1:24" ht="25.05" customHeight="1">
      <c r="A11" s="42"/>
      <c r="B11" s="52" t="str">
        <f>Fragenaufstellung!B31</f>
        <v>Ordnung</v>
      </c>
      <c r="C11" s="41"/>
      <c r="D11" s="41"/>
      <c r="E11" s="41"/>
      <c r="F11" s="41"/>
      <c r="G11" s="41"/>
      <c r="H11" s="41"/>
      <c r="I11" s="6"/>
      <c r="J11" s="6"/>
      <c r="K11" s="6"/>
      <c r="L11" s="6"/>
      <c r="M11" s="6"/>
      <c r="N11" s="6"/>
      <c r="O11" s="6">
        <f t="shared" si="1"/>
        <v>0</v>
      </c>
      <c r="P11" s="6">
        <f t="shared" si="2"/>
        <v>0</v>
      </c>
      <c r="Q11" s="6">
        <f t="shared" si="3"/>
        <v>0</v>
      </c>
      <c r="R11" s="6">
        <f t="shared" si="4"/>
        <v>0</v>
      </c>
      <c r="S11" s="6">
        <f t="shared" si="5"/>
        <v>0</v>
      </c>
      <c r="T11" s="59">
        <f t="shared" si="6"/>
        <v>0</v>
      </c>
      <c r="U11" s="60">
        <f t="shared" si="7"/>
        <v>0</v>
      </c>
      <c r="V11" s="63">
        <f>SUM(U12:U13)</f>
        <v>0</v>
      </c>
      <c r="W11" s="74">
        <f>V11/20</f>
        <v>0</v>
      </c>
      <c r="X11" s="67" t="str">
        <f>B11</f>
        <v>Ordnung</v>
      </c>
    </row>
    <row r="12" spans="1:24" ht="34.950000000000003" customHeight="1">
      <c r="A12" s="42" t="s">
        <v>51</v>
      </c>
      <c r="B12" s="29" t="str">
        <f>Fragenaufstellung!B32</f>
        <v>Mich lenkt die Unordnung Anderer von meiner Arbeit ab</v>
      </c>
      <c r="C12" s="43">
        <f>Fragebogen!B12</f>
        <v>0</v>
      </c>
      <c r="D12" s="43">
        <f>Fragebogen!C12</f>
        <v>0</v>
      </c>
      <c r="E12" s="43">
        <f>Fragebogen!D12</f>
        <v>0</v>
      </c>
      <c r="F12" s="43">
        <f>Fragebogen!E12</f>
        <v>0</v>
      </c>
      <c r="G12" s="43">
        <f>Fragebogen!F12</f>
        <v>0</v>
      </c>
      <c r="H12" s="43">
        <f>Fragebogen!G12</f>
        <v>0</v>
      </c>
      <c r="I12" s="6">
        <v>0</v>
      </c>
      <c r="J12" s="6">
        <v>2</v>
      </c>
      <c r="K12" s="6">
        <v>4</v>
      </c>
      <c r="L12" s="6">
        <v>6</v>
      </c>
      <c r="M12" s="6">
        <v>8</v>
      </c>
      <c r="N12" s="6">
        <v>10</v>
      </c>
      <c r="O12" s="6">
        <f t="shared" si="1"/>
        <v>0</v>
      </c>
      <c r="P12" s="6">
        <f t="shared" si="2"/>
        <v>0</v>
      </c>
      <c r="Q12" s="6">
        <f t="shared" si="3"/>
        <v>0</v>
      </c>
      <c r="R12" s="6">
        <f t="shared" si="4"/>
        <v>0</v>
      </c>
      <c r="S12" s="6">
        <f t="shared" si="5"/>
        <v>0</v>
      </c>
      <c r="T12" s="59">
        <f t="shared" si="6"/>
        <v>0</v>
      </c>
      <c r="U12" s="61">
        <f t="shared" si="7"/>
        <v>0</v>
      </c>
      <c r="V12" s="48"/>
      <c r="W12" s="39"/>
      <c r="X12" s="68"/>
    </row>
    <row r="13" spans="1:24" ht="34.950000000000003" customHeight="1" thickBot="1">
      <c r="A13" s="42" t="s">
        <v>52</v>
      </c>
      <c r="B13" s="29" t="str">
        <f>Fragenaufstellung!B33</f>
        <v>Ich habe klar definierte Kriterien zur Priorisierung meiner Aufgaben</v>
      </c>
      <c r="C13" s="43">
        <f>Fragebogen!B13</f>
        <v>0</v>
      </c>
      <c r="D13" s="43">
        <f>Fragebogen!C13</f>
        <v>0</v>
      </c>
      <c r="E13" s="43">
        <f>Fragebogen!D13</f>
        <v>0</v>
      </c>
      <c r="F13" s="43">
        <f>Fragebogen!E13</f>
        <v>0</v>
      </c>
      <c r="G13" s="43">
        <f>Fragebogen!F13</f>
        <v>0</v>
      </c>
      <c r="H13" s="43">
        <f>Fragebogen!G13</f>
        <v>0</v>
      </c>
      <c r="I13" s="6">
        <v>10</v>
      </c>
      <c r="J13" s="6">
        <v>8</v>
      </c>
      <c r="K13" s="6">
        <v>6</v>
      </c>
      <c r="L13" s="6">
        <v>4</v>
      </c>
      <c r="M13" s="6">
        <v>2</v>
      </c>
      <c r="N13" s="6">
        <v>0</v>
      </c>
      <c r="O13" s="6">
        <f t="shared" si="1"/>
        <v>0</v>
      </c>
      <c r="P13" s="6">
        <f t="shared" si="2"/>
        <v>0</v>
      </c>
      <c r="Q13" s="6">
        <f t="shared" si="3"/>
        <v>0</v>
      </c>
      <c r="R13" s="6">
        <f t="shared" si="4"/>
        <v>0</v>
      </c>
      <c r="S13" s="6">
        <f t="shared" si="5"/>
        <v>0</v>
      </c>
      <c r="T13" s="59">
        <f t="shared" si="6"/>
        <v>0</v>
      </c>
      <c r="U13" s="62">
        <f t="shared" si="7"/>
        <v>0</v>
      </c>
      <c r="V13" s="64"/>
      <c r="W13" s="73"/>
      <c r="X13" s="69"/>
    </row>
    <row r="14" spans="1:24" ht="25.05" customHeight="1">
      <c r="A14" s="42"/>
      <c r="B14" s="52" t="str">
        <f>Fragenaufstellung!B37</f>
        <v>Selbstorganisation</v>
      </c>
      <c r="C14" s="41"/>
      <c r="D14" s="41"/>
      <c r="E14" s="41"/>
      <c r="F14" s="41"/>
      <c r="G14" s="41"/>
      <c r="H14" s="41"/>
      <c r="I14" s="6"/>
      <c r="J14" s="6"/>
      <c r="K14" s="6"/>
      <c r="L14" s="6"/>
      <c r="M14" s="6"/>
      <c r="N14" s="6"/>
      <c r="O14" s="6">
        <f t="shared" si="1"/>
        <v>0</v>
      </c>
      <c r="P14" s="6">
        <f t="shared" si="2"/>
        <v>0</v>
      </c>
      <c r="Q14" s="6">
        <f t="shared" si="3"/>
        <v>0</v>
      </c>
      <c r="R14" s="6">
        <f t="shared" si="4"/>
        <v>0</v>
      </c>
      <c r="S14" s="6">
        <f t="shared" si="5"/>
        <v>0</v>
      </c>
      <c r="T14" s="59">
        <f t="shared" si="6"/>
        <v>0</v>
      </c>
      <c r="U14" s="60">
        <f t="shared" si="7"/>
        <v>0</v>
      </c>
      <c r="V14" s="63">
        <f>SUM(U15:U16)</f>
        <v>0</v>
      </c>
      <c r="W14" s="74">
        <f>V14/20</f>
        <v>0</v>
      </c>
      <c r="X14" s="67" t="str">
        <f>B14</f>
        <v>Selbstorganisation</v>
      </c>
    </row>
    <row r="15" spans="1:24" ht="34.950000000000003" customHeight="1">
      <c r="A15" s="42" t="s">
        <v>53</v>
      </c>
      <c r="B15" s="29" t="str">
        <f>Fragenaufstellung!B38</f>
        <v>Ich behalte ich bei jeder Aufgabe die verfügbare Zeit im Auge</v>
      </c>
      <c r="C15" s="43">
        <f>Fragebogen!B14</f>
        <v>0</v>
      </c>
      <c r="D15" s="43">
        <f>Fragebogen!C14</f>
        <v>0</v>
      </c>
      <c r="E15" s="43">
        <f>Fragebogen!D14</f>
        <v>0</v>
      </c>
      <c r="F15" s="43">
        <f>Fragebogen!E14</f>
        <v>0</v>
      </c>
      <c r="G15" s="43">
        <f>Fragebogen!F14</f>
        <v>0</v>
      </c>
      <c r="H15" s="43">
        <f>Fragebogen!G14</f>
        <v>0</v>
      </c>
      <c r="I15" s="6">
        <v>10</v>
      </c>
      <c r="J15" s="6">
        <v>8</v>
      </c>
      <c r="K15" s="6">
        <v>6</v>
      </c>
      <c r="L15" s="6">
        <v>4</v>
      </c>
      <c r="M15" s="6">
        <v>2</v>
      </c>
      <c r="N15" s="6">
        <v>0</v>
      </c>
      <c r="O15" s="6">
        <f t="shared" si="1"/>
        <v>0</v>
      </c>
      <c r="P15" s="6">
        <f t="shared" si="2"/>
        <v>0</v>
      </c>
      <c r="Q15" s="6">
        <f t="shared" si="3"/>
        <v>0</v>
      </c>
      <c r="R15" s="6">
        <f t="shared" si="4"/>
        <v>0</v>
      </c>
      <c r="S15" s="6">
        <f t="shared" si="5"/>
        <v>0</v>
      </c>
      <c r="T15" s="59">
        <f t="shared" si="6"/>
        <v>0</v>
      </c>
      <c r="U15" s="61">
        <f t="shared" si="7"/>
        <v>0</v>
      </c>
      <c r="V15" s="6"/>
      <c r="X15" s="68"/>
    </row>
    <row r="16" spans="1:24" ht="34.950000000000003" customHeight="1" thickBot="1">
      <c r="A16" s="42" t="s">
        <v>54</v>
      </c>
      <c r="B16" s="29" t="str">
        <f>Fragenaufstellung!B39</f>
        <v>Ich werde häufig daran erinnert, ich muss noch bestimmte Aufgaben erledigen</v>
      </c>
      <c r="C16" s="43">
        <f>Fragebogen!B15</f>
        <v>0</v>
      </c>
      <c r="D16" s="43">
        <f>Fragebogen!C15</f>
        <v>0</v>
      </c>
      <c r="E16" s="43">
        <f>Fragebogen!D15</f>
        <v>0</v>
      </c>
      <c r="F16" s="43">
        <f>Fragebogen!E15</f>
        <v>0</v>
      </c>
      <c r="G16" s="43">
        <f>Fragebogen!F15</f>
        <v>0</v>
      </c>
      <c r="H16" s="43">
        <f>Fragebogen!G15</f>
        <v>0</v>
      </c>
      <c r="I16" s="6">
        <v>0</v>
      </c>
      <c r="J16" s="6">
        <v>2</v>
      </c>
      <c r="K16" s="6">
        <v>4</v>
      </c>
      <c r="L16" s="6">
        <v>6</v>
      </c>
      <c r="M16" s="6">
        <v>8</v>
      </c>
      <c r="N16" s="6">
        <v>10</v>
      </c>
      <c r="O16" s="6">
        <f t="shared" si="1"/>
        <v>0</v>
      </c>
      <c r="P16" s="6">
        <f t="shared" si="2"/>
        <v>0</v>
      </c>
      <c r="Q16" s="6">
        <f t="shared" si="3"/>
        <v>0</v>
      </c>
      <c r="R16" s="6">
        <f t="shared" si="4"/>
        <v>0</v>
      </c>
      <c r="S16" s="6">
        <f t="shared" si="5"/>
        <v>0</v>
      </c>
      <c r="T16" s="59">
        <f t="shared" si="6"/>
        <v>0</v>
      </c>
      <c r="U16" s="62">
        <f t="shared" si="7"/>
        <v>0</v>
      </c>
      <c r="V16" s="66"/>
      <c r="W16" s="58"/>
      <c r="X16" s="65"/>
    </row>
    <row r="17" spans="1:24" s="1" customFormat="1" ht="40.049999999999997" customHeight="1" thickBot="1">
      <c r="A17" s="46"/>
      <c r="B17" s="46" t="s">
        <v>13</v>
      </c>
      <c r="C17" s="47" t="s">
        <v>44</v>
      </c>
      <c r="D17" s="47" t="s">
        <v>45</v>
      </c>
      <c r="E17" s="48" t="s">
        <v>46</v>
      </c>
      <c r="F17" s="48" t="s">
        <v>47</v>
      </c>
      <c r="G17" s="49" t="s">
        <v>49</v>
      </c>
      <c r="H17" s="50" t="s">
        <v>48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70"/>
      <c r="V17" s="71">
        <f>SUM(V2:V16)</f>
        <v>0</v>
      </c>
      <c r="W17" s="74">
        <f>V17/100</f>
        <v>0</v>
      </c>
      <c r="X17" s="72" t="str">
        <f>B17</f>
        <v>Auswertung</v>
      </c>
    </row>
  </sheetData>
  <mergeCells count="2">
    <mergeCell ref="I1:N1"/>
    <mergeCell ref="O1:T1"/>
  </mergeCells>
  <printOptions horizontalCentered="1" gridLines="1"/>
  <pageMargins left="0.15748031496062992" right="0.15748031496062992" top="1.3779527559055118" bottom="0.6692913385826772" header="0.51181102362204722" footer="0.27559055118110237"/>
  <pageSetup paperSize="9" scale="95" orientation="landscape" r:id="rId1"/>
  <headerFooter alignWithMargins="0">
    <oddHeader>&amp;C&amp;"Verdana,Fett"&amp;16Fragebogen
Arbeitsstruktur
&amp;R&amp;G</oddHeader>
    <oddFooter>&amp;L&amp;"Verdana,Standard"&amp;10&amp;F / &amp;A&amp;R&amp;"Verdana,Standard"&amp;10Mol / ThinkSimple / 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H44"/>
  <sheetViews>
    <sheetView topLeftCell="A13" zoomScale="94" zoomScaleNormal="100" workbookViewId="0">
      <selection activeCell="B21" sqref="B21"/>
    </sheetView>
  </sheetViews>
  <sheetFormatPr baseColWidth="10" defaultRowHeight="30" customHeight="1"/>
  <cols>
    <col min="1" max="1" width="4.90625" style="2" customWidth="1"/>
    <col min="2" max="2" width="48.7265625" style="1" customWidth="1"/>
    <col min="3" max="8" width="11.36328125" style="3" customWidth="1"/>
    <col min="9" max="16384" width="10.90625" style="2"/>
  </cols>
  <sheetData>
    <row r="1" spans="1:8" ht="125.4" customHeight="1" thickBot="1">
      <c r="B1" s="8"/>
      <c r="C1" s="105" t="s">
        <v>27</v>
      </c>
      <c r="D1" s="106"/>
      <c r="E1" s="106"/>
      <c r="F1" s="106"/>
      <c r="G1" s="106"/>
      <c r="H1" s="106"/>
    </row>
    <row r="2" spans="1:8" ht="24" customHeight="1">
      <c r="B2" s="8"/>
      <c r="C2" s="25" t="s">
        <v>2</v>
      </c>
      <c r="D2" s="13" t="s">
        <v>11</v>
      </c>
      <c r="E2" s="13" t="s">
        <v>12</v>
      </c>
      <c r="F2" s="13" t="s">
        <v>4</v>
      </c>
      <c r="G2" s="26" t="s">
        <v>17</v>
      </c>
      <c r="H2" s="27" t="s">
        <v>25</v>
      </c>
    </row>
    <row r="3" spans="1:8" ht="18" customHeight="1" thickBot="1">
      <c r="B3" s="19" t="s">
        <v>10</v>
      </c>
      <c r="C3" s="21"/>
      <c r="D3" s="10"/>
      <c r="E3" s="10"/>
      <c r="F3" s="10"/>
      <c r="G3" s="10"/>
      <c r="H3" s="15"/>
    </row>
    <row r="4" spans="1:8" ht="18" customHeight="1">
      <c r="B4" s="19"/>
      <c r="C4" s="33" t="s">
        <v>5</v>
      </c>
      <c r="D4" s="12" t="s">
        <v>6</v>
      </c>
      <c r="E4" s="12" t="s">
        <v>7</v>
      </c>
      <c r="F4" s="12"/>
      <c r="G4" s="12"/>
      <c r="H4" s="18"/>
    </row>
    <row r="5" spans="1:8" ht="18" customHeight="1" thickBot="1">
      <c r="B5" s="19" t="s">
        <v>10</v>
      </c>
      <c r="C5" s="22"/>
      <c r="D5" s="11"/>
      <c r="E5" s="11"/>
      <c r="F5" s="11"/>
      <c r="G5" s="11"/>
      <c r="H5" s="17"/>
    </row>
    <row r="6" spans="1:8" ht="18" customHeight="1">
      <c r="B6" s="19"/>
      <c r="C6" s="25" t="s">
        <v>13</v>
      </c>
      <c r="D6" s="13" t="s">
        <v>14</v>
      </c>
      <c r="E6" s="13" t="s">
        <v>15</v>
      </c>
      <c r="F6" s="23"/>
      <c r="G6" s="23"/>
      <c r="H6" s="24"/>
    </row>
    <row r="7" spans="1:8" ht="18" customHeight="1" thickBot="1">
      <c r="B7" s="19" t="s">
        <v>10</v>
      </c>
      <c r="C7" s="21"/>
      <c r="D7" s="10"/>
      <c r="E7" s="10"/>
      <c r="F7" s="10"/>
      <c r="G7" s="10"/>
      <c r="H7" s="15"/>
    </row>
    <row r="8" spans="1:8" ht="18" customHeight="1">
      <c r="B8" s="20"/>
      <c r="C8" s="25" t="s">
        <v>3</v>
      </c>
      <c r="D8" s="13" t="s">
        <v>8</v>
      </c>
      <c r="E8" s="13" t="s">
        <v>9</v>
      </c>
      <c r="F8" s="13"/>
      <c r="G8" s="13"/>
      <c r="H8" s="14"/>
    </row>
    <row r="9" spans="1:8" ht="18" customHeight="1" thickBot="1">
      <c r="B9" s="19" t="s">
        <v>10</v>
      </c>
      <c r="C9" s="16"/>
      <c r="D9" s="10"/>
      <c r="E9" s="10"/>
      <c r="F9" s="10"/>
      <c r="G9" s="10"/>
      <c r="H9" s="15"/>
    </row>
    <row r="10" spans="1:8" ht="24.6" customHeight="1">
      <c r="B10" s="4" t="s">
        <v>0</v>
      </c>
      <c r="C10" s="104" t="s">
        <v>16</v>
      </c>
      <c r="D10" s="104"/>
      <c r="E10" s="104"/>
      <c r="F10" s="104"/>
      <c r="G10" s="104"/>
      <c r="H10" s="104"/>
    </row>
    <row r="11" spans="1:8" ht="36.6" customHeight="1" thickBot="1">
      <c r="B11" s="9" t="s">
        <v>1</v>
      </c>
      <c r="C11" s="34" t="s">
        <v>18</v>
      </c>
      <c r="D11" s="34" t="s">
        <v>19</v>
      </c>
      <c r="E11" s="34" t="s">
        <v>20</v>
      </c>
      <c r="F11" s="34" t="s">
        <v>23</v>
      </c>
      <c r="G11" s="34" t="s">
        <v>22</v>
      </c>
      <c r="H11" s="34" t="s">
        <v>21</v>
      </c>
    </row>
    <row r="12" spans="1:8" ht="32.4" customHeight="1" thickBot="1">
      <c r="B12" s="28"/>
      <c r="D12" s="7"/>
      <c r="E12" s="32" t="s">
        <v>24</v>
      </c>
      <c r="F12" s="7"/>
      <c r="G12" s="7"/>
      <c r="H12" s="7"/>
    </row>
    <row r="13" spans="1:8" ht="17.399999999999999" customHeight="1" thickBot="1">
      <c r="B13" s="31" t="str">
        <f>'Liste der Aspekte'!B2</f>
        <v>Konzeption</v>
      </c>
      <c r="C13" s="6"/>
      <c r="D13" s="6"/>
      <c r="E13" s="6"/>
      <c r="F13" s="6"/>
      <c r="G13" s="6"/>
      <c r="H13" s="6"/>
    </row>
    <row r="14" spans="1:8" ht="34.950000000000003" customHeight="1">
      <c r="A14" s="42" t="s">
        <v>29</v>
      </c>
      <c r="B14" s="30" t="s">
        <v>43</v>
      </c>
      <c r="C14" s="6">
        <v>0</v>
      </c>
      <c r="D14" s="6">
        <v>2</v>
      </c>
      <c r="E14" s="6">
        <v>3</v>
      </c>
      <c r="F14" s="40">
        <v>5</v>
      </c>
      <c r="G14" s="6">
        <v>8</v>
      </c>
      <c r="H14" s="6">
        <v>10</v>
      </c>
    </row>
    <row r="15" spans="1:8" ht="34.950000000000003" customHeight="1">
      <c r="A15" s="42" t="s">
        <v>30</v>
      </c>
      <c r="B15" s="53" t="s">
        <v>40</v>
      </c>
      <c r="C15" s="6">
        <v>10</v>
      </c>
      <c r="D15" s="6">
        <v>8</v>
      </c>
      <c r="E15" s="6">
        <v>6</v>
      </c>
      <c r="F15" s="6">
        <v>4</v>
      </c>
      <c r="G15" s="6">
        <v>2</v>
      </c>
      <c r="H15" s="6">
        <v>0</v>
      </c>
    </row>
    <row r="16" spans="1:8" ht="34.950000000000003" customHeight="1">
      <c r="A16" s="42"/>
      <c r="B16" s="53"/>
      <c r="C16" s="6"/>
      <c r="D16" s="6"/>
      <c r="E16" s="6"/>
      <c r="F16" s="6"/>
      <c r="G16" s="6"/>
      <c r="H16" s="6"/>
    </row>
    <row r="17" spans="1:8" ht="34.950000000000003" customHeight="1">
      <c r="A17" s="42"/>
      <c r="B17" s="53"/>
      <c r="C17" s="6"/>
      <c r="D17" s="6"/>
      <c r="E17" s="6"/>
      <c r="F17" s="40"/>
      <c r="G17" s="6"/>
      <c r="H17" s="6"/>
    </row>
    <row r="18" spans="1:8" ht="34.950000000000003" customHeight="1" thickBot="1">
      <c r="A18" s="42"/>
      <c r="B18" s="30"/>
      <c r="C18" s="6"/>
      <c r="D18" s="6"/>
      <c r="E18" s="6"/>
      <c r="F18" s="6"/>
      <c r="G18" s="6"/>
      <c r="H18" s="6"/>
    </row>
    <row r="19" spans="1:8" ht="16.2" customHeight="1">
      <c r="A19" s="42"/>
      <c r="B19" s="54" t="str">
        <f>'Liste der Aspekte'!B3</f>
        <v>Planung</v>
      </c>
      <c r="C19" s="6"/>
      <c r="D19" s="6"/>
      <c r="E19" s="6"/>
      <c r="F19" s="6"/>
      <c r="G19" s="6"/>
      <c r="H19" s="6"/>
    </row>
    <row r="20" spans="1:8" ht="34.950000000000003" customHeight="1">
      <c r="A20" s="42" t="s">
        <v>31</v>
      </c>
      <c r="B20" s="53" t="s">
        <v>68</v>
      </c>
      <c r="C20" s="6">
        <v>10</v>
      </c>
      <c r="D20" s="6">
        <v>8</v>
      </c>
      <c r="E20" s="6">
        <v>6</v>
      </c>
      <c r="F20" s="6">
        <v>4</v>
      </c>
      <c r="G20" s="6">
        <v>2</v>
      </c>
      <c r="H20" s="6">
        <v>0</v>
      </c>
    </row>
    <row r="21" spans="1:8" ht="34.950000000000003" customHeight="1">
      <c r="A21" s="42" t="s">
        <v>32</v>
      </c>
      <c r="B21" s="53" t="s">
        <v>41</v>
      </c>
      <c r="C21" s="6">
        <v>0</v>
      </c>
      <c r="D21" s="6">
        <v>2</v>
      </c>
      <c r="E21" s="6">
        <v>3</v>
      </c>
      <c r="F21" s="40">
        <v>5</v>
      </c>
      <c r="G21" s="6">
        <v>8</v>
      </c>
      <c r="H21" s="6">
        <v>10</v>
      </c>
    </row>
    <row r="22" spans="1:8" ht="34.950000000000003" customHeight="1">
      <c r="A22" s="42"/>
      <c r="B22" s="53"/>
      <c r="C22" s="6"/>
      <c r="D22" s="6"/>
      <c r="E22" s="6"/>
      <c r="F22" s="6"/>
      <c r="G22" s="6"/>
      <c r="H22" s="6"/>
    </row>
    <row r="23" spans="1:8" ht="34.950000000000003" customHeight="1">
      <c r="A23" s="42"/>
      <c r="B23" s="53"/>
      <c r="C23" s="6"/>
      <c r="D23" s="6"/>
      <c r="E23" s="6"/>
      <c r="F23" s="6"/>
      <c r="G23" s="6"/>
      <c r="H23" s="6"/>
    </row>
    <row r="24" spans="1:8" ht="34.950000000000003" customHeight="1" thickBot="1">
      <c r="A24" s="42"/>
      <c r="B24" s="30"/>
      <c r="C24" s="6"/>
      <c r="D24" s="6"/>
      <c r="E24" s="6"/>
      <c r="F24" s="6"/>
      <c r="G24" s="6"/>
      <c r="H24" s="6"/>
    </row>
    <row r="25" spans="1:8" ht="15.6" customHeight="1" thickBot="1">
      <c r="A25" s="42"/>
      <c r="B25" s="55" t="str">
        <f>'Liste der Aspekte'!B4</f>
        <v>Chaos</v>
      </c>
      <c r="C25" s="6"/>
      <c r="D25" s="6"/>
      <c r="E25" s="6"/>
      <c r="F25" s="6"/>
      <c r="G25" s="6"/>
      <c r="H25" s="6"/>
    </row>
    <row r="26" spans="1:8" ht="34.950000000000003" customHeight="1">
      <c r="A26" s="42" t="s">
        <v>33</v>
      </c>
      <c r="B26" s="30" t="s">
        <v>42</v>
      </c>
      <c r="C26" s="6">
        <v>0</v>
      </c>
      <c r="D26" s="6">
        <v>2</v>
      </c>
      <c r="E26" s="6">
        <v>3</v>
      </c>
      <c r="F26" s="40">
        <v>5</v>
      </c>
      <c r="G26" s="6">
        <v>8</v>
      </c>
      <c r="H26" s="6">
        <v>10</v>
      </c>
    </row>
    <row r="27" spans="1:8" ht="34.950000000000003" customHeight="1">
      <c r="A27" s="42" t="s">
        <v>50</v>
      </c>
      <c r="B27" s="53" t="s">
        <v>56</v>
      </c>
      <c r="C27" s="6">
        <v>10</v>
      </c>
      <c r="D27" s="6">
        <v>8</v>
      </c>
      <c r="E27" s="6">
        <v>6</v>
      </c>
      <c r="F27" s="6">
        <v>4</v>
      </c>
      <c r="G27" s="6">
        <v>2</v>
      </c>
      <c r="H27" s="6">
        <v>0</v>
      </c>
    </row>
    <row r="28" spans="1:8" ht="34.950000000000003" customHeight="1">
      <c r="A28" s="42"/>
      <c r="B28" s="53"/>
      <c r="C28" s="6"/>
      <c r="D28" s="6"/>
      <c r="E28" s="6"/>
      <c r="F28" s="6"/>
      <c r="G28" s="6"/>
      <c r="H28" s="6"/>
    </row>
    <row r="29" spans="1:8" ht="34.950000000000003" customHeight="1">
      <c r="A29" s="42"/>
      <c r="B29" s="53"/>
      <c r="C29" s="6"/>
      <c r="D29" s="6"/>
      <c r="E29" s="6"/>
      <c r="F29" s="6"/>
      <c r="G29" s="6"/>
      <c r="H29" s="6"/>
    </row>
    <row r="30" spans="1:8" ht="34.950000000000003" customHeight="1" thickBot="1">
      <c r="A30" s="42"/>
      <c r="B30" s="30"/>
      <c r="C30" s="6"/>
      <c r="D30" s="6"/>
      <c r="E30" s="6"/>
      <c r="F30" s="6"/>
      <c r="G30" s="6"/>
      <c r="H30" s="6"/>
    </row>
    <row r="31" spans="1:8" ht="19.2" customHeight="1" thickBot="1">
      <c r="A31" s="42"/>
      <c r="B31" s="55" t="str">
        <f>'Liste der Aspekte'!B5</f>
        <v>Ordnung</v>
      </c>
      <c r="C31" s="6"/>
      <c r="D31" s="6"/>
      <c r="E31" s="6"/>
      <c r="F31" s="6"/>
      <c r="G31" s="6"/>
      <c r="H31" s="6"/>
    </row>
    <row r="32" spans="1:8" ht="34.950000000000003" customHeight="1">
      <c r="A32" s="42" t="s">
        <v>51</v>
      </c>
      <c r="B32" s="30" t="s">
        <v>66</v>
      </c>
      <c r="C32" s="6">
        <v>0</v>
      </c>
      <c r="D32" s="6">
        <v>2</v>
      </c>
      <c r="E32" s="6">
        <v>3</v>
      </c>
      <c r="F32" s="40">
        <v>5</v>
      </c>
      <c r="G32" s="6">
        <v>8</v>
      </c>
      <c r="H32" s="6">
        <v>10</v>
      </c>
    </row>
    <row r="33" spans="1:8" ht="34.950000000000003" customHeight="1">
      <c r="A33" s="42" t="s">
        <v>52</v>
      </c>
      <c r="B33" s="53" t="s">
        <v>57</v>
      </c>
      <c r="C33" s="6">
        <v>10</v>
      </c>
      <c r="D33" s="6">
        <v>8</v>
      </c>
      <c r="E33" s="6">
        <v>6</v>
      </c>
      <c r="F33" s="6">
        <v>4</v>
      </c>
      <c r="G33" s="6">
        <v>2</v>
      </c>
      <c r="H33" s="6">
        <v>0</v>
      </c>
    </row>
    <row r="34" spans="1:8" ht="34.950000000000003" customHeight="1">
      <c r="A34" s="42"/>
      <c r="B34" s="53"/>
      <c r="C34" s="6"/>
      <c r="D34" s="6"/>
      <c r="E34" s="6"/>
      <c r="F34" s="6"/>
      <c r="G34" s="6"/>
      <c r="H34" s="6"/>
    </row>
    <row r="35" spans="1:8" ht="34.950000000000003" customHeight="1">
      <c r="A35" s="42"/>
      <c r="B35" s="53"/>
      <c r="C35" s="6"/>
      <c r="D35" s="6"/>
      <c r="E35" s="6"/>
      <c r="F35" s="6"/>
      <c r="G35" s="6"/>
      <c r="H35" s="6"/>
    </row>
    <row r="36" spans="1:8" ht="34.950000000000003" customHeight="1" thickBot="1">
      <c r="A36" s="42"/>
      <c r="B36" s="53"/>
      <c r="C36" s="6"/>
      <c r="D36" s="6"/>
      <c r="E36" s="6"/>
      <c r="F36" s="6"/>
      <c r="G36" s="6"/>
      <c r="H36" s="6"/>
    </row>
    <row r="37" spans="1:8" ht="21" customHeight="1" thickBot="1">
      <c r="A37" s="42"/>
      <c r="B37" s="55" t="str">
        <f>'Liste der Aspekte'!B6</f>
        <v>Selbstorganisation</v>
      </c>
      <c r="C37" s="6"/>
      <c r="D37" s="6"/>
      <c r="E37" s="6"/>
      <c r="F37" s="6"/>
      <c r="G37" s="6"/>
      <c r="H37" s="6"/>
    </row>
    <row r="38" spans="1:8" ht="34.950000000000003" customHeight="1">
      <c r="A38" s="42" t="s">
        <v>53</v>
      </c>
      <c r="B38" s="30" t="s">
        <v>67</v>
      </c>
      <c r="C38" s="6">
        <v>10</v>
      </c>
      <c r="D38" s="6">
        <v>8</v>
      </c>
      <c r="E38" s="6">
        <v>6</v>
      </c>
      <c r="F38" s="6">
        <v>4</v>
      </c>
      <c r="G38" s="6">
        <v>2</v>
      </c>
      <c r="H38" s="6">
        <v>0</v>
      </c>
    </row>
    <row r="39" spans="1:8" ht="34.950000000000003" customHeight="1">
      <c r="A39" s="42" t="s">
        <v>54</v>
      </c>
      <c r="B39" s="53" t="s">
        <v>55</v>
      </c>
      <c r="C39" s="6">
        <v>0</v>
      </c>
      <c r="D39" s="6">
        <v>2</v>
      </c>
      <c r="E39" s="6">
        <v>3</v>
      </c>
      <c r="F39" s="40">
        <v>5</v>
      </c>
      <c r="G39" s="6">
        <v>8</v>
      </c>
      <c r="H39" s="6">
        <v>10</v>
      </c>
    </row>
    <row r="40" spans="1:8" ht="34.950000000000003" customHeight="1">
      <c r="A40" s="42"/>
      <c r="B40" s="53"/>
      <c r="C40" s="6"/>
      <c r="D40" s="6"/>
      <c r="E40" s="6"/>
      <c r="F40" s="6"/>
      <c r="G40" s="6"/>
      <c r="H40" s="6"/>
    </row>
    <row r="41" spans="1:8" ht="34.950000000000003" customHeight="1">
      <c r="A41" s="42"/>
      <c r="B41" s="53"/>
      <c r="C41" s="6"/>
      <c r="D41" s="6"/>
      <c r="E41" s="6"/>
      <c r="F41" s="6"/>
      <c r="G41" s="6"/>
      <c r="H41" s="6"/>
    </row>
    <row r="42" spans="1:8" ht="34.950000000000003" customHeight="1">
      <c r="A42" s="42"/>
      <c r="B42" s="53"/>
      <c r="C42" s="6"/>
      <c r="D42" s="6"/>
      <c r="E42" s="6"/>
      <c r="F42" s="6"/>
      <c r="G42" s="6"/>
      <c r="H42" s="6"/>
    </row>
    <row r="43" spans="1:8" ht="30" customHeight="1">
      <c r="B43" s="35" t="s">
        <v>26</v>
      </c>
      <c r="C43" s="36"/>
      <c r="D43" s="36"/>
      <c r="E43" s="36"/>
      <c r="F43" s="36"/>
      <c r="G43" s="36"/>
      <c r="H43" s="36"/>
    </row>
    <row r="44" spans="1:8" ht="30" customHeight="1">
      <c r="B44" s="5"/>
    </row>
  </sheetData>
  <mergeCells count="2">
    <mergeCell ref="C10:H10"/>
    <mergeCell ref="C1:H1"/>
  </mergeCells>
  <phoneticPr fontId="0" type="noConversion"/>
  <hyperlinks>
    <hyperlink ref="B11" r:id="rId1"/>
  </hyperlinks>
  <printOptions horizontalCentered="1" gridLines="1"/>
  <pageMargins left="0.17" right="0.17" top="1.36" bottom="0.66" header="0.51181102362204722" footer="0.28000000000000003"/>
  <pageSetup paperSize="9" scale="95" orientation="landscape" r:id="rId2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Normal="100" workbookViewId="0">
      <selection activeCell="B7" sqref="B7"/>
    </sheetView>
  </sheetViews>
  <sheetFormatPr baseColWidth="10" defaultRowHeight="30" customHeight="1"/>
  <cols>
    <col min="1" max="1" width="9.453125" style="37" customWidth="1"/>
    <col min="2" max="2" width="37.1796875" style="1" customWidth="1"/>
    <col min="3" max="18" width="10.90625" style="3"/>
    <col min="19" max="19" width="10.90625" style="39"/>
    <col min="20" max="20" width="10.90625" style="3"/>
    <col min="21" max="16384" width="10.90625" style="2"/>
  </cols>
  <sheetData>
    <row r="1" spans="1:2" ht="30" customHeight="1">
      <c r="A1" s="37" t="s">
        <v>28</v>
      </c>
      <c r="B1" s="38" t="s">
        <v>34</v>
      </c>
    </row>
    <row r="2" spans="1:2" ht="30" customHeight="1">
      <c r="A2" s="37" t="s">
        <v>29</v>
      </c>
      <c r="B2" s="1" t="s">
        <v>35</v>
      </c>
    </row>
    <row r="3" spans="1:2" ht="30" customHeight="1">
      <c r="A3" s="37" t="s">
        <v>30</v>
      </c>
      <c r="B3" s="1" t="s">
        <v>36</v>
      </c>
    </row>
    <row r="4" spans="1:2" ht="30" customHeight="1">
      <c r="A4" s="37" t="s">
        <v>31</v>
      </c>
      <c r="B4" s="1" t="s">
        <v>37</v>
      </c>
    </row>
    <row r="5" spans="1:2" ht="30" customHeight="1">
      <c r="A5" s="37" t="s">
        <v>32</v>
      </c>
      <c r="B5" s="1" t="s">
        <v>38</v>
      </c>
    </row>
    <row r="6" spans="1:2" ht="30" customHeight="1">
      <c r="A6" s="37" t="s">
        <v>33</v>
      </c>
      <c r="B6" s="1" t="s">
        <v>39</v>
      </c>
    </row>
  </sheetData>
  <printOptions horizontalCentered="1" gridLines="1"/>
  <pageMargins left="0.17" right="0.17" top="1.36" bottom="0.66" header="0.51181102362204722" footer="0.28000000000000003"/>
  <pageSetup paperSize="9" scale="95" orientation="landscape" r:id="rId1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Fragebogen</vt:lpstr>
      <vt:lpstr>Auswertung</vt:lpstr>
      <vt:lpstr>Berechnung</vt:lpstr>
      <vt:lpstr>Fragenaufstellung</vt:lpstr>
      <vt:lpstr>Liste der Aspekte</vt:lpstr>
    </vt:vector>
  </TitlesOfParts>
  <Company>ThinkSimple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Fragebogen für den TS-Index(R)</dc:title>
  <dc:creator>Dr. Karl de Molina, 089 / 930 86 - 280</dc:creator>
  <cp:lastModifiedBy>ThinkSimple</cp:lastModifiedBy>
  <cp:lastPrinted>2012-12-29T11:48:56Z</cp:lastPrinted>
  <dcterms:created xsi:type="dcterms:W3CDTF">2004-05-10T14:01:55Z</dcterms:created>
  <dcterms:modified xsi:type="dcterms:W3CDTF">2015-09-03T16:24:07Z</dcterms:modified>
</cp:coreProperties>
</file>